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lavni\folder redirections\wranova\Plocha\Rozpočet 2014\"/>
    </mc:Choice>
  </mc:AlternateContent>
  <bookViews>
    <workbookView xWindow="480" yWindow="15" windowWidth="11340" windowHeight="909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E46" i="1" l="1"/>
  <c r="E45" i="1"/>
  <c r="E44" i="1"/>
  <c r="E37" i="1" l="1"/>
  <c r="E55" i="1" l="1"/>
  <c r="E49" i="1"/>
  <c r="E47" i="1"/>
  <c r="E43" i="1" l="1"/>
  <c r="E38" i="1"/>
  <c r="E41" i="1"/>
  <c r="E9" i="1"/>
  <c r="E8" i="1"/>
  <c r="E56" i="1" l="1"/>
  <c r="E53" i="1"/>
  <c r="E3" i="1"/>
  <c r="E4" i="1"/>
  <c r="E5" i="1"/>
  <c r="E6" i="1"/>
  <c r="E7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9" i="1"/>
  <c r="E40" i="1"/>
  <c r="E42" i="1"/>
  <c r="E48" i="1"/>
  <c r="E50" i="1"/>
  <c r="E51" i="1"/>
  <c r="D52" i="1"/>
  <c r="D57" i="1" s="1"/>
  <c r="C52" i="1"/>
  <c r="C57" i="1" s="1"/>
  <c r="B52" i="1"/>
  <c r="B57" i="1" s="1"/>
  <c r="E57" i="1" l="1"/>
  <c r="E52" i="1"/>
</calcChain>
</file>

<file path=xl/sharedStrings.xml><?xml version="1.0" encoding="utf-8"?>
<sst xmlns="http://schemas.openxmlformats.org/spreadsheetml/2006/main" count="61" uniqueCount="60">
  <si>
    <t>Lesnictví</t>
  </si>
  <si>
    <t>Rozpočet schv.</t>
  </si>
  <si>
    <t>Knihovna</t>
  </si>
  <si>
    <t>Zpravodaj</t>
  </si>
  <si>
    <t>CELKEM :</t>
  </si>
  <si>
    <t xml:space="preserve">Příjmy </t>
  </si>
  <si>
    <t>Daň z příjmů FO z.č.</t>
  </si>
  <si>
    <t>Daň z příjmů FO  ze s.v.č.</t>
  </si>
  <si>
    <t>Daň z příjmů PO</t>
  </si>
  <si>
    <t>Daň z příjmů PO za obec</t>
  </si>
  <si>
    <t>Daň FO sráž.</t>
  </si>
  <si>
    <t>DPH</t>
  </si>
  <si>
    <t>Správní poplatky</t>
  </si>
  <si>
    <t>Popl. za už.veřej.prostr.</t>
  </si>
  <si>
    <t>Hřbitovní poplatky</t>
  </si>
  <si>
    <t>Příjmy z pronájmu penzionu</t>
  </si>
  <si>
    <t>Příjmy z úroků</t>
  </si>
  <si>
    <t>Prodej popelnic</t>
  </si>
  <si>
    <t>Splátka půjček</t>
  </si>
  <si>
    <t>Příjmy z EKOKOMU</t>
  </si>
  <si>
    <t>Příjmy z pronájmu bytů</t>
  </si>
  <si>
    <t>MKZ - vstupné</t>
  </si>
  <si>
    <t>Zapojení zůstatku na b.účtě</t>
  </si>
  <si>
    <t>Odvod z loterií a jiných her</t>
  </si>
  <si>
    <t>Rozpoč.upr.</t>
  </si>
  <si>
    <t>Plnění rozpočtu</t>
  </si>
  <si>
    <t>P a V vládního sektoru</t>
  </si>
  <si>
    <t>RU%</t>
  </si>
  <si>
    <t>Daň z nemovitosti</t>
  </si>
  <si>
    <t>Popl. ze psů</t>
  </si>
  <si>
    <t>Rozhlas a televize - hlášení</t>
  </si>
  <si>
    <t>Popl. za svoz kom. odpadu</t>
  </si>
  <si>
    <t>Neinvestič. dotace KÚZ</t>
  </si>
  <si>
    <t>Příspěvky obcí - Policie</t>
  </si>
  <si>
    <t>Péče o vzhled obcí a zeleň</t>
  </si>
  <si>
    <t>Odvádění a čištění odp. vod</t>
  </si>
  <si>
    <t>Ostatní poplatky ŽP</t>
  </si>
  <si>
    <t>Dotace ROP náměstí</t>
  </si>
  <si>
    <t>Úvěr ČS - náměstí</t>
  </si>
  <si>
    <t>Odvody za odnětí půdy</t>
  </si>
  <si>
    <t>Výstavba a údržba inž. sítí</t>
  </si>
  <si>
    <t>Ost.neinvest. transfery ze SR</t>
  </si>
  <si>
    <t>Ost.neinvest. transfery z Úz.R</t>
  </si>
  <si>
    <t>Volby do EP</t>
  </si>
  <si>
    <t>Příjmy z pronájmu SDH internet</t>
  </si>
  <si>
    <t>Přeplatek Volby Prezident 2013</t>
  </si>
  <si>
    <r>
      <t xml:space="preserve">Činnost místní správy - </t>
    </r>
    <r>
      <rPr>
        <sz val="12"/>
        <rFont val="Arial"/>
        <family val="2"/>
        <charset val="238"/>
      </rPr>
      <t xml:space="preserve">prodej </t>
    </r>
  </si>
  <si>
    <t xml:space="preserve">Odvod z VHP </t>
  </si>
  <si>
    <t>Investiční dotace ze SF- chodník</t>
  </si>
  <si>
    <t>Volby do zastupitelstev obcí</t>
  </si>
  <si>
    <t>Dotace SF ŽP MŠ Hřiště</t>
  </si>
  <si>
    <t>Dotace SFŽP - zametací stroj</t>
  </si>
  <si>
    <r>
      <t xml:space="preserve">Komun.služby - </t>
    </r>
    <r>
      <rPr>
        <sz val="12"/>
        <rFont val="Arial"/>
        <family val="2"/>
        <charset val="238"/>
      </rPr>
      <t>pronáj. pozem.</t>
    </r>
  </si>
  <si>
    <t>Příjmy z pronáj.neb.prostor</t>
  </si>
  <si>
    <r>
      <t xml:space="preserve">                                  Rozpočet příjmů IV.čtvrtletí 2014</t>
    </r>
    <r>
      <rPr>
        <sz val="11"/>
        <rFont val="Arial"/>
        <family val="2"/>
        <charset val="238"/>
      </rPr>
      <t xml:space="preserve"> (k 31.12.2014)</t>
    </r>
  </si>
  <si>
    <t>Silnice-pojistné náhrady</t>
  </si>
  <si>
    <t>Neinvestič. dotace SDH a les</t>
  </si>
  <si>
    <r>
      <t xml:space="preserve">Tělovýchovná činost - </t>
    </r>
    <r>
      <rPr>
        <sz val="12"/>
        <rFont val="Arial"/>
        <family val="2"/>
        <charset val="238"/>
      </rPr>
      <t>pronájem KD</t>
    </r>
  </si>
  <si>
    <t>Nájem vodov.řádu(smlouva VAK)</t>
  </si>
  <si>
    <r>
      <t xml:space="preserve">Kom.služby - </t>
    </r>
    <r>
      <rPr>
        <sz val="12"/>
        <rFont val="Arial"/>
        <family val="2"/>
        <charset val="238"/>
      </rPr>
      <t>příjmy z prod.pozem.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</si>
</sst>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8" x14ac:knownFonts="1">
    <font>
      <sz val="10"/>
      <name val="Arial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Border="1"/>
    <xf numFmtId="0" fontId="2" fillId="0" borderId="5" xfId="0" applyFont="1" applyBorder="1" applyAlignment="1">
      <alignment wrapText="1" shrinkToFit="1"/>
    </xf>
    <xf numFmtId="0" fontId="2" fillId="0" borderId="5" xfId="0" applyFont="1" applyBorder="1" applyAlignment="1">
      <alignment wrapText="1"/>
    </xf>
    <xf numFmtId="3" fontId="1" fillId="0" borderId="0" xfId="0" applyNumberFormat="1" applyFont="1" applyBorder="1"/>
    <xf numFmtId="0" fontId="2" fillId="0" borderId="0" xfId="0" applyFont="1" applyBorder="1"/>
    <xf numFmtId="0" fontId="0" fillId="0" borderId="0" xfId="0" applyBorder="1"/>
    <xf numFmtId="0" fontId="2" fillId="0" borderId="9" xfId="0" applyFont="1" applyBorder="1"/>
    <xf numFmtId="0" fontId="2" fillId="0" borderId="5" xfId="0" applyFont="1" applyBorder="1" applyAlignment="1">
      <alignment vertical="center" wrapText="1"/>
    </xf>
    <xf numFmtId="0" fontId="2" fillId="0" borderId="13" xfId="0" applyFont="1" applyBorder="1"/>
    <xf numFmtId="0" fontId="2" fillId="0" borderId="16" xfId="0" applyFont="1" applyBorder="1"/>
    <xf numFmtId="0" fontId="2" fillId="0" borderId="19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0" xfId="0" applyFont="1" applyFill="1" applyBorder="1"/>
    <xf numFmtId="3" fontId="6" fillId="0" borderId="12" xfId="0" applyNumberFormat="1" applyFont="1" applyBorder="1"/>
    <xf numFmtId="4" fontId="6" fillId="0" borderId="12" xfId="0" applyNumberFormat="1" applyFont="1" applyBorder="1"/>
    <xf numFmtId="2" fontId="6" fillId="0" borderId="7" xfId="0" applyNumberFormat="1" applyFont="1" applyBorder="1"/>
    <xf numFmtId="3" fontId="6" fillId="0" borderId="6" xfId="0" applyNumberFormat="1" applyFont="1" applyBorder="1"/>
    <xf numFmtId="4" fontId="6" fillId="0" borderId="6" xfId="0" applyNumberFormat="1" applyFont="1" applyBorder="1"/>
    <xf numFmtId="2" fontId="6" fillId="0" borderId="8" xfId="0" applyNumberFormat="1" applyFont="1" applyBorder="1"/>
    <xf numFmtId="3" fontId="6" fillId="2" borderId="6" xfId="0" applyNumberFormat="1" applyFont="1" applyFill="1" applyBorder="1"/>
    <xf numFmtId="3" fontId="6" fillId="2" borderId="17" xfId="0" applyNumberFormat="1" applyFont="1" applyFill="1" applyBorder="1"/>
    <xf numFmtId="4" fontId="6" fillId="0" borderId="17" xfId="0" applyNumberFormat="1" applyFont="1" applyBorder="1"/>
    <xf numFmtId="2" fontId="6" fillId="0" borderId="18" xfId="0" applyNumberFormat="1" applyFont="1" applyBorder="1"/>
    <xf numFmtId="3" fontId="7" fillId="0" borderId="20" xfId="0" applyNumberFormat="1" applyFont="1" applyBorder="1" applyAlignment="1">
      <alignment horizontal="right"/>
    </xf>
    <xf numFmtId="4" fontId="7" fillId="0" borderId="20" xfId="0" applyNumberFormat="1" applyFont="1" applyBorder="1" applyAlignment="1">
      <alignment horizontal="right"/>
    </xf>
    <xf numFmtId="2" fontId="6" fillId="0" borderId="21" xfId="0" applyNumberFormat="1" applyFont="1" applyBorder="1"/>
    <xf numFmtId="3" fontId="7" fillId="0" borderId="10" xfId="0" applyNumberFormat="1" applyFont="1" applyBorder="1"/>
    <xf numFmtId="4" fontId="7" fillId="0" borderId="10" xfId="0" applyNumberFormat="1" applyFont="1" applyBorder="1"/>
    <xf numFmtId="2" fontId="6" fillId="0" borderId="11" xfId="0" applyNumberFormat="1" applyFont="1" applyBorder="1"/>
    <xf numFmtId="0" fontId="7" fillId="0" borderId="6" xfId="0" applyFont="1" applyBorder="1"/>
    <xf numFmtId="4" fontId="7" fillId="0" borderId="6" xfId="0" applyNumberFormat="1" applyFont="1" applyBorder="1"/>
    <xf numFmtId="164" fontId="7" fillId="0" borderId="6" xfId="0" applyNumberFormat="1" applyFont="1" applyBorder="1"/>
    <xf numFmtId="3" fontId="7" fillId="0" borderId="6" xfId="0" applyNumberFormat="1" applyFont="1" applyBorder="1"/>
    <xf numFmtId="4" fontId="7" fillId="0" borderId="14" xfId="0" applyNumberFormat="1" applyFont="1" applyBorder="1"/>
    <xf numFmtId="2" fontId="6" fillId="0" borderId="15" xfId="0" applyNumberFormat="1" applyFont="1" applyBorder="1"/>
    <xf numFmtId="2" fontId="7" fillId="0" borderId="6" xfId="0" applyNumberFormat="1" applyFont="1" applyBorder="1" applyAlignment="1">
      <alignment horizontal="right"/>
    </xf>
    <xf numFmtId="1" fontId="7" fillId="0" borderId="6" xfId="0" applyNumberFormat="1" applyFont="1" applyBorder="1" applyAlignment="1">
      <alignment horizontal="right"/>
    </xf>
    <xf numFmtId="1" fontId="7" fillId="0" borderId="6" xfId="0" applyNumberFormat="1" applyFont="1" applyBorder="1" applyAlignment="1"/>
    <xf numFmtId="1" fontId="7" fillId="0" borderId="12" xfId="0" applyNumberFormat="1" applyFont="1" applyBorder="1" applyAlignment="1">
      <alignment horizontal="right"/>
    </xf>
    <xf numFmtId="1" fontId="7" fillId="0" borderId="6" xfId="0" applyNumberFormat="1" applyFont="1" applyFill="1" applyBorder="1" applyAlignment="1">
      <alignment horizontal="right"/>
    </xf>
    <xf numFmtId="1" fontId="7" fillId="0" borderId="17" xfId="0" applyNumberFormat="1" applyFont="1" applyFill="1" applyBorder="1" applyAlignment="1">
      <alignment horizontal="right"/>
    </xf>
    <xf numFmtId="1" fontId="6" fillId="0" borderId="6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1" fontId="7" fillId="0" borderId="10" xfId="0" applyNumberFormat="1" applyFont="1" applyBorder="1" applyAlignment="1">
      <alignment horizontal="right"/>
    </xf>
    <xf numFmtId="0" fontId="4" fillId="0" borderId="0" xfId="0" applyFont="1" applyBorder="1" applyAlignment="1"/>
    <xf numFmtId="0" fontId="5" fillId="0" borderId="0" xfId="0" applyFont="1" applyBorder="1" applyAlignment="1"/>
    <xf numFmtId="0" fontId="0" fillId="0" borderId="0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topLeftCell="A30" zoomScaleNormal="100" zoomScaleSheetLayoutView="100" workbookViewId="0">
      <selection activeCell="D65" sqref="D65"/>
    </sheetView>
  </sheetViews>
  <sheetFormatPr defaultRowHeight="15" x14ac:dyDescent="0.2"/>
  <cols>
    <col min="1" max="1" width="35.140625" style="1" customWidth="1"/>
    <col min="2" max="2" width="16.5703125" customWidth="1"/>
    <col min="3" max="3" width="13.28515625" style="19" customWidth="1"/>
    <col min="4" max="4" width="17.140625" customWidth="1"/>
    <col min="5" max="5" width="7" customWidth="1"/>
    <col min="7" max="7" width="24.28515625" customWidth="1"/>
  </cols>
  <sheetData>
    <row r="1" spans="1:5" ht="15.75" customHeight="1" thickBot="1" x14ac:dyDescent="0.3">
      <c r="A1" s="55" t="s">
        <v>54</v>
      </c>
      <c r="B1" s="56"/>
      <c r="C1" s="56"/>
      <c r="D1" s="56"/>
      <c r="E1" s="56"/>
    </row>
    <row r="2" spans="1:5" s="19" customFormat="1" ht="17.25" customHeight="1" thickBot="1" x14ac:dyDescent="0.3">
      <c r="A2" s="2" t="s">
        <v>5</v>
      </c>
      <c r="B2" s="20" t="s">
        <v>1</v>
      </c>
      <c r="C2" s="20" t="s">
        <v>24</v>
      </c>
      <c r="D2" s="20" t="s">
        <v>25</v>
      </c>
      <c r="E2" s="21" t="s">
        <v>27</v>
      </c>
    </row>
    <row r="3" spans="1:5" ht="14.25" customHeight="1" thickTop="1" x14ac:dyDescent="0.25">
      <c r="A3" s="3" t="s">
        <v>6</v>
      </c>
      <c r="B3" s="23">
        <v>5400000</v>
      </c>
      <c r="C3" s="48">
        <v>5584000</v>
      </c>
      <c r="D3" s="24">
        <v>5583211.8700000001</v>
      </c>
      <c r="E3" s="25">
        <f>D3/(C3/100)</f>
        <v>99.985885924068768</v>
      </c>
    </row>
    <row r="4" spans="1:5" ht="14.25" customHeight="1" x14ac:dyDescent="0.25">
      <c r="A4" s="4" t="s">
        <v>7</v>
      </c>
      <c r="B4" s="26">
        <v>475000</v>
      </c>
      <c r="C4" s="46">
        <v>497800</v>
      </c>
      <c r="D4" s="27">
        <v>497708.47</v>
      </c>
      <c r="E4" s="28">
        <f t="shared" ref="E4:E57" si="0">D4/(C4/100)</f>
        <v>99.981613097629563</v>
      </c>
    </row>
    <row r="5" spans="1:5" ht="14.25" customHeight="1" x14ac:dyDescent="0.25">
      <c r="A5" s="4" t="s">
        <v>8</v>
      </c>
      <c r="B5" s="26">
        <v>5500000</v>
      </c>
      <c r="C5" s="47">
        <v>6336300</v>
      </c>
      <c r="D5" s="27">
        <v>6336219</v>
      </c>
      <c r="E5" s="28">
        <f t="shared" si="0"/>
        <v>99.998721651436952</v>
      </c>
    </row>
    <row r="6" spans="1:5" ht="14.25" customHeight="1" x14ac:dyDescent="0.25">
      <c r="A6" s="4" t="s">
        <v>9</v>
      </c>
      <c r="B6" s="26">
        <v>190000</v>
      </c>
      <c r="C6" s="46">
        <v>315000</v>
      </c>
      <c r="D6" s="27">
        <v>314830</v>
      </c>
      <c r="E6" s="28">
        <f t="shared" si="0"/>
        <v>99.94603174603175</v>
      </c>
    </row>
    <row r="7" spans="1:5" ht="14.25" customHeight="1" x14ac:dyDescent="0.25">
      <c r="A7" s="4" t="s">
        <v>10</v>
      </c>
      <c r="B7" s="26">
        <v>550000</v>
      </c>
      <c r="C7" s="46">
        <v>663500</v>
      </c>
      <c r="D7" s="27">
        <v>662995.56999999995</v>
      </c>
      <c r="E7" s="28">
        <f t="shared" si="0"/>
        <v>99.923974378296904</v>
      </c>
    </row>
    <row r="8" spans="1:5" ht="14.25" customHeight="1" x14ac:dyDescent="0.25">
      <c r="A8" s="4" t="s">
        <v>36</v>
      </c>
      <c r="B8" s="26"/>
      <c r="C8" s="49">
        <v>10000</v>
      </c>
      <c r="D8" s="27">
        <v>10000</v>
      </c>
      <c r="E8" s="28">
        <f t="shared" ref="E8:E9" si="1">D8/(C8/100)</f>
        <v>100</v>
      </c>
    </row>
    <row r="9" spans="1:5" ht="14.25" customHeight="1" x14ac:dyDescent="0.25">
      <c r="A9" s="4" t="s">
        <v>39</v>
      </c>
      <c r="B9" s="26"/>
      <c r="C9" s="46">
        <v>8000</v>
      </c>
      <c r="D9" s="27">
        <v>7376</v>
      </c>
      <c r="E9" s="28">
        <f t="shared" si="1"/>
        <v>92.2</v>
      </c>
    </row>
    <row r="10" spans="1:5" ht="14.25" customHeight="1" x14ac:dyDescent="0.25">
      <c r="A10" s="4" t="s">
        <v>11</v>
      </c>
      <c r="B10" s="29">
        <v>12000000</v>
      </c>
      <c r="C10" s="46">
        <v>12860900</v>
      </c>
      <c r="D10" s="27">
        <v>12860761</v>
      </c>
      <c r="E10" s="28">
        <f t="shared" si="0"/>
        <v>99.99891920472129</v>
      </c>
    </row>
    <row r="11" spans="1:5" ht="14.25" customHeight="1" x14ac:dyDescent="0.25">
      <c r="A11" s="4" t="s">
        <v>28</v>
      </c>
      <c r="B11" s="26">
        <v>1680000</v>
      </c>
      <c r="C11" s="46">
        <v>1885600</v>
      </c>
      <c r="D11" s="27">
        <v>1885541.28</v>
      </c>
      <c r="E11" s="28">
        <f t="shared" si="0"/>
        <v>99.996885871871029</v>
      </c>
    </row>
    <row r="12" spans="1:5" ht="14.25" customHeight="1" x14ac:dyDescent="0.25">
      <c r="A12" s="4" t="s">
        <v>12</v>
      </c>
      <c r="B12" s="26">
        <v>65200</v>
      </c>
      <c r="C12" s="46">
        <v>68100</v>
      </c>
      <c r="D12" s="27">
        <v>68060</v>
      </c>
      <c r="E12" s="28">
        <f t="shared" si="0"/>
        <v>99.941262848751833</v>
      </c>
    </row>
    <row r="13" spans="1:5" ht="14.25" customHeight="1" x14ac:dyDescent="0.25">
      <c r="A13" s="4" t="s">
        <v>29</v>
      </c>
      <c r="B13" s="26">
        <v>50000</v>
      </c>
      <c r="C13" s="51">
        <v>50000</v>
      </c>
      <c r="D13" s="27">
        <v>49791</v>
      </c>
      <c r="E13" s="28">
        <f t="shared" si="0"/>
        <v>99.581999999999994</v>
      </c>
    </row>
    <row r="14" spans="1:5" ht="14.25" customHeight="1" x14ac:dyDescent="0.25">
      <c r="A14" s="4" t="s">
        <v>13</v>
      </c>
      <c r="B14" s="26">
        <v>30000</v>
      </c>
      <c r="C14" s="46">
        <v>38100</v>
      </c>
      <c r="D14" s="27">
        <v>38550</v>
      </c>
      <c r="E14" s="28">
        <f t="shared" si="0"/>
        <v>101.18110236220473</v>
      </c>
    </row>
    <row r="15" spans="1:5" ht="14.25" customHeight="1" x14ac:dyDescent="0.25">
      <c r="A15" s="4" t="s">
        <v>0</v>
      </c>
      <c r="B15" s="26">
        <v>1400000</v>
      </c>
      <c r="C15" s="46">
        <v>1382700</v>
      </c>
      <c r="D15" s="27">
        <v>1382649.86</v>
      </c>
      <c r="E15" s="28">
        <f t="shared" si="0"/>
        <v>99.996373761481166</v>
      </c>
    </row>
    <row r="16" spans="1:5" ht="14.25" customHeight="1" x14ac:dyDescent="0.25">
      <c r="A16" s="4" t="s">
        <v>2</v>
      </c>
      <c r="B16" s="29">
        <v>10000</v>
      </c>
      <c r="C16" s="46">
        <v>11900</v>
      </c>
      <c r="D16" s="27">
        <v>11851</v>
      </c>
      <c r="E16" s="28">
        <f t="shared" si="0"/>
        <v>99.588235294117652</v>
      </c>
    </row>
    <row r="17" spans="1:5" ht="14.25" customHeight="1" x14ac:dyDescent="0.25">
      <c r="A17" s="4" t="s">
        <v>30</v>
      </c>
      <c r="B17" s="26">
        <v>4000</v>
      </c>
      <c r="C17" s="46">
        <v>2600</v>
      </c>
      <c r="D17" s="27">
        <v>2529</v>
      </c>
      <c r="E17" s="28">
        <f t="shared" si="0"/>
        <v>97.269230769230774</v>
      </c>
    </row>
    <row r="18" spans="1:5" ht="14.25" customHeight="1" x14ac:dyDescent="0.25">
      <c r="A18" s="4" t="s">
        <v>21</v>
      </c>
      <c r="B18" s="29">
        <v>100000</v>
      </c>
      <c r="C18" s="46">
        <v>224900</v>
      </c>
      <c r="D18" s="27">
        <v>224804</v>
      </c>
      <c r="E18" s="28">
        <f t="shared" si="0"/>
        <v>99.957314361938643</v>
      </c>
    </row>
    <row r="19" spans="1:5" ht="14.25" customHeight="1" x14ac:dyDescent="0.25">
      <c r="A19" s="4" t="s">
        <v>3</v>
      </c>
      <c r="B19" s="26">
        <v>15000</v>
      </c>
      <c r="C19" s="46">
        <v>17800</v>
      </c>
      <c r="D19" s="27">
        <v>17787</v>
      </c>
      <c r="E19" s="28">
        <f t="shared" si="0"/>
        <v>99.926966292134836</v>
      </c>
    </row>
    <row r="20" spans="1:5" ht="14.25" customHeight="1" x14ac:dyDescent="0.25">
      <c r="A20" s="7" t="s">
        <v>57</v>
      </c>
      <c r="B20" s="26">
        <v>120000</v>
      </c>
      <c r="C20" s="46">
        <v>145900</v>
      </c>
      <c r="D20" s="27">
        <v>145850</v>
      </c>
      <c r="E20" s="28">
        <f t="shared" si="0"/>
        <v>99.965729952021931</v>
      </c>
    </row>
    <row r="21" spans="1:5" ht="14.25" customHeight="1" x14ac:dyDescent="0.25">
      <c r="A21" s="4" t="s">
        <v>14</v>
      </c>
      <c r="B21" s="26">
        <v>10000</v>
      </c>
      <c r="C21" s="46">
        <v>3900</v>
      </c>
      <c r="D21" s="27">
        <v>3856</v>
      </c>
      <c r="E21" s="28">
        <f t="shared" si="0"/>
        <v>98.871794871794876</v>
      </c>
    </row>
    <row r="22" spans="1:5" ht="14.25" customHeight="1" x14ac:dyDescent="0.25">
      <c r="A22" s="7" t="s">
        <v>58</v>
      </c>
      <c r="B22" s="26">
        <v>1500</v>
      </c>
      <c r="C22" s="46">
        <v>100</v>
      </c>
      <c r="D22" s="27">
        <v>40</v>
      </c>
      <c r="E22" s="28">
        <f t="shared" si="0"/>
        <v>40</v>
      </c>
    </row>
    <row r="23" spans="1:5" ht="14.25" customHeight="1" x14ac:dyDescent="0.25">
      <c r="A23" s="7" t="s">
        <v>31</v>
      </c>
      <c r="B23" s="26">
        <v>1269000</v>
      </c>
      <c r="C23" s="46">
        <v>1246300</v>
      </c>
      <c r="D23" s="27">
        <v>1246272</v>
      </c>
      <c r="E23" s="28">
        <f t="shared" si="0"/>
        <v>99.997753349915754</v>
      </c>
    </row>
    <row r="24" spans="1:5" ht="14.25" customHeight="1" x14ac:dyDescent="0.25">
      <c r="A24" s="12" t="s">
        <v>46</v>
      </c>
      <c r="B24" s="26">
        <v>6000</v>
      </c>
      <c r="C24" s="46">
        <v>10400</v>
      </c>
      <c r="D24" s="27">
        <v>10300.66</v>
      </c>
      <c r="E24" s="28">
        <f t="shared" si="0"/>
        <v>99.044807692307685</v>
      </c>
    </row>
    <row r="25" spans="1:5" ht="14.25" customHeight="1" x14ac:dyDescent="0.25">
      <c r="A25" s="7" t="s">
        <v>52</v>
      </c>
      <c r="B25" s="29">
        <v>180000</v>
      </c>
      <c r="C25" s="51">
        <v>180000</v>
      </c>
      <c r="D25" s="27">
        <v>175133</v>
      </c>
      <c r="E25" s="28">
        <f t="shared" si="0"/>
        <v>97.296111111111117</v>
      </c>
    </row>
    <row r="26" spans="1:5" ht="14.25" customHeight="1" x14ac:dyDescent="0.25">
      <c r="A26" s="7" t="s">
        <v>59</v>
      </c>
      <c r="B26" s="26">
        <v>300000</v>
      </c>
      <c r="C26" s="46">
        <v>623400</v>
      </c>
      <c r="D26" s="27">
        <v>628253</v>
      </c>
      <c r="E26" s="28">
        <f t="shared" si="0"/>
        <v>100.77847289059993</v>
      </c>
    </row>
    <row r="27" spans="1:5" ht="14.25" customHeight="1" x14ac:dyDescent="0.25">
      <c r="A27" s="4" t="s">
        <v>20</v>
      </c>
      <c r="B27" s="26">
        <v>140000</v>
      </c>
      <c r="C27" s="46">
        <v>138800</v>
      </c>
      <c r="D27" s="27">
        <v>138782</v>
      </c>
      <c r="E27" s="28">
        <f t="shared" si="0"/>
        <v>99.987031700288185</v>
      </c>
    </row>
    <row r="28" spans="1:5" ht="14.25" customHeight="1" x14ac:dyDescent="0.25">
      <c r="A28" s="6" t="s">
        <v>15</v>
      </c>
      <c r="B28" s="26">
        <v>133000</v>
      </c>
      <c r="C28" s="46">
        <v>137900</v>
      </c>
      <c r="D28" s="27">
        <v>137828</v>
      </c>
      <c r="E28" s="28">
        <f t="shared" si="0"/>
        <v>99.947788252356787</v>
      </c>
    </row>
    <row r="29" spans="1:5" ht="14.25" customHeight="1" x14ac:dyDescent="0.25">
      <c r="A29" s="7" t="s">
        <v>53</v>
      </c>
      <c r="B29" s="26">
        <v>390000</v>
      </c>
      <c r="C29" s="46">
        <v>384100</v>
      </c>
      <c r="D29" s="27">
        <v>384090.73</v>
      </c>
      <c r="E29" s="28">
        <f t="shared" si="0"/>
        <v>99.997586565998432</v>
      </c>
    </row>
    <row r="30" spans="1:5" ht="14.25" customHeight="1" x14ac:dyDescent="0.25">
      <c r="A30" s="7" t="s">
        <v>19</v>
      </c>
      <c r="B30" s="26">
        <v>190000</v>
      </c>
      <c r="C30" s="46">
        <v>143700</v>
      </c>
      <c r="D30" s="27">
        <v>143674.13</v>
      </c>
      <c r="E30" s="28">
        <f t="shared" si="0"/>
        <v>99.98199721642311</v>
      </c>
    </row>
    <row r="31" spans="1:5" ht="14.25" customHeight="1" x14ac:dyDescent="0.25">
      <c r="A31" s="7" t="s">
        <v>16</v>
      </c>
      <c r="B31" s="26">
        <v>11000</v>
      </c>
      <c r="C31" s="46">
        <v>3500</v>
      </c>
      <c r="D31" s="27">
        <v>3487.07</v>
      </c>
      <c r="E31" s="28">
        <f t="shared" si="0"/>
        <v>99.630571428571429</v>
      </c>
    </row>
    <row r="32" spans="1:5" ht="14.25" customHeight="1" x14ac:dyDescent="0.25">
      <c r="A32" s="4" t="s">
        <v>23</v>
      </c>
      <c r="B32" s="26">
        <v>118000</v>
      </c>
      <c r="C32" s="46">
        <v>136300</v>
      </c>
      <c r="D32" s="27">
        <v>136292.38</v>
      </c>
      <c r="E32" s="28">
        <f t="shared" si="0"/>
        <v>99.99440939104916</v>
      </c>
    </row>
    <row r="33" spans="1:7" ht="14.25" customHeight="1" x14ac:dyDescent="0.25">
      <c r="A33" s="7" t="s">
        <v>47</v>
      </c>
      <c r="B33" s="26">
        <v>230000</v>
      </c>
      <c r="C33" s="46">
        <v>157600</v>
      </c>
      <c r="D33" s="27">
        <v>157545.79999999999</v>
      </c>
      <c r="E33" s="28">
        <f t="shared" si="0"/>
        <v>99.965609137055836</v>
      </c>
    </row>
    <row r="34" spans="1:7" ht="14.25" customHeight="1" x14ac:dyDescent="0.25">
      <c r="A34" s="4" t="s">
        <v>17</v>
      </c>
      <c r="B34" s="26">
        <v>25000</v>
      </c>
      <c r="C34" s="46">
        <v>28200</v>
      </c>
      <c r="D34" s="27">
        <v>28150</v>
      </c>
      <c r="E34" s="28">
        <f t="shared" si="0"/>
        <v>99.822695035460995</v>
      </c>
    </row>
    <row r="35" spans="1:7" ht="14.25" customHeight="1" x14ac:dyDescent="0.25">
      <c r="A35" s="4" t="s">
        <v>32</v>
      </c>
      <c r="B35" s="29">
        <v>766300</v>
      </c>
      <c r="C35" s="46">
        <v>766300</v>
      </c>
      <c r="D35" s="27">
        <v>766300</v>
      </c>
      <c r="E35" s="28">
        <f t="shared" si="0"/>
        <v>100</v>
      </c>
    </row>
    <row r="36" spans="1:7" ht="14.25" customHeight="1" x14ac:dyDescent="0.25">
      <c r="A36" s="4" t="s">
        <v>33</v>
      </c>
      <c r="B36" s="26">
        <v>20000</v>
      </c>
      <c r="C36" s="46">
        <v>14200</v>
      </c>
      <c r="D36" s="27">
        <v>14122.9</v>
      </c>
      <c r="E36" s="28">
        <f t="shared" si="0"/>
        <v>99.457042253521124</v>
      </c>
    </row>
    <row r="37" spans="1:7" ht="14.25" customHeight="1" x14ac:dyDescent="0.25">
      <c r="A37" s="4" t="s">
        <v>55</v>
      </c>
      <c r="B37" s="26"/>
      <c r="C37" s="46">
        <v>2600</v>
      </c>
      <c r="D37" s="27">
        <v>2530</v>
      </c>
      <c r="E37" s="28">
        <f t="shared" si="0"/>
        <v>97.307692307692307</v>
      </c>
    </row>
    <row r="38" spans="1:7" ht="14.25" customHeight="1" x14ac:dyDescent="0.25">
      <c r="A38" s="4" t="s">
        <v>44</v>
      </c>
      <c r="B38" s="26"/>
      <c r="C38" s="46">
        <v>5400</v>
      </c>
      <c r="D38" s="27">
        <v>5353</v>
      </c>
      <c r="E38" s="28">
        <f t="shared" si="0"/>
        <v>99.129629629629633</v>
      </c>
    </row>
    <row r="39" spans="1:7" ht="14.25" customHeight="1" x14ac:dyDescent="0.25">
      <c r="A39" s="4" t="s">
        <v>34</v>
      </c>
      <c r="B39" s="26"/>
      <c r="C39" s="46">
        <v>1700</v>
      </c>
      <c r="D39" s="27">
        <v>1620</v>
      </c>
      <c r="E39" s="28">
        <f t="shared" si="0"/>
        <v>95.294117647058826</v>
      </c>
    </row>
    <row r="40" spans="1:7" s="1" customFormat="1" ht="14.25" customHeight="1" x14ac:dyDescent="0.25">
      <c r="A40" s="7" t="s">
        <v>40</v>
      </c>
      <c r="B40" s="26"/>
      <c r="C40" s="46">
        <v>89000</v>
      </c>
      <c r="D40" s="27">
        <v>88935</v>
      </c>
      <c r="E40" s="28">
        <f t="shared" si="0"/>
        <v>99.926966292134836</v>
      </c>
      <c r="G40"/>
    </row>
    <row r="41" spans="1:7" s="1" customFormat="1" ht="14.25" customHeight="1" x14ac:dyDescent="0.25">
      <c r="A41" s="7" t="s">
        <v>42</v>
      </c>
      <c r="B41" s="26"/>
      <c r="C41" s="46">
        <v>5000</v>
      </c>
      <c r="D41" s="27">
        <v>5000</v>
      </c>
      <c r="E41" s="28">
        <f t="shared" si="0"/>
        <v>100</v>
      </c>
      <c r="G41"/>
    </row>
    <row r="42" spans="1:7" s="1" customFormat="1" ht="14.25" customHeight="1" x14ac:dyDescent="0.25">
      <c r="A42" s="7" t="s">
        <v>41</v>
      </c>
      <c r="B42" s="29"/>
      <c r="C42" s="46">
        <v>555100</v>
      </c>
      <c r="D42" s="27">
        <v>555018</v>
      </c>
      <c r="E42" s="28">
        <f t="shared" si="0"/>
        <v>99.985227886867236</v>
      </c>
      <c r="G42"/>
    </row>
    <row r="43" spans="1:7" s="1" customFormat="1" ht="14.25" customHeight="1" x14ac:dyDescent="0.25">
      <c r="A43" s="7" t="s">
        <v>45</v>
      </c>
      <c r="B43" s="29"/>
      <c r="C43" s="46">
        <v>1600</v>
      </c>
      <c r="D43" s="27">
        <v>1511.92</v>
      </c>
      <c r="E43" s="28">
        <f t="shared" si="0"/>
        <v>94.495000000000005</v>
      </c>
      <c r="G43"/>
    </row>
    <row r="44" spans="1:7" s="1" customFormat="1" ht="14.25" customHeight="1" x14ac:dyDescent="0.25">
      <c r="A44" s="7" t="s">
        <v>51</v>
      </c>
      <c r="B44" s="29"/>
      <c r="C44" s="46">
        <v>1640100</v>
      </c>
      <c r="D44" s="27">
        <v>1640034</v>
      </c>
      <c r="E44" s="28">
        <f t="shared" si="0"/>
        <v>99.99597585513078</v>
      </c>
      <c r="G44"/>
    </row>
    <row r="45" spans="1:7" s="1" customFormat="1" ht="14.25" customHeight="1" x14ac:dyDescent="0.25">
      <c r="A45" s="7" t="s">
        <v>50</v>
      </c>
      <c r="B45" s="29"/>
      <c r="C45" s="46">
        <v>634600</v>
      </c>
      <c r="D45" s="27">
        <v>634569.84</v>
      </c>
      <c r="E45" s="28">
        <f t="shared" si="0"/>
        <v>99.995247399936957</v>
      </c>
      <c r="G45"/>
    </row>
    <row r="46" spans="1:7" s="1" customFormat="1" ht="14.25" customHeight="1" x14ac:dyDescent="0.25">
      <c r="A46" s="7" t="s">
        <v>56</v>
      </c>
      <c r="B46" s="29"/>
      <c r="C46" s="46">
        <v>58000</v>
      </c>
      <c r="D46" s="27">
        <v>57848</v>
      </c>
      <c r="E46" s="28">
        <f t="shared" si="0"/>
        <v>99.737931034482756</v>
      </c>
      <c r="G46"/>
    </row>
    <row r="47" spans="1:7" s="1" customFormat="1" ht="14.25" customHeight="1" x14ac:dyDescent="0.25">
      <c r="A47" s="7" t="s">
        <v>48</v>
      </c>
      <c r="B47" s="29"/>
      <c r="C47" s="46">
        <v>770000</v>
      </c>
      <c r="D47" s="27">
        <v>770000</v>
      </c>
      <c r="E47" s="28">
        <f t="shared" si="0"/>
        <v>100</v>
      </c>
      <c r="G47"/>
    </row>
    <row r="48" spans="1:7" s="1" customFormat="1" ht="14.25" customHeight="1" x14ac:dyDescent="0.25">
      <c r="A48" s="4" t="s">
        <v>35</v>
      </c>
      <c r="B48" s="26"/>
      <c r="C48" s="46">
        <v>1500</v>
      </c>
      <c r="D48" s="27">
        <v>1452</v>
      </c>
      <c r="E48" s="28">
        <f t="shared" si="0"/>
        <v>96.8</v>
      </c>
      <c r="G48"/>
    </row>
    <row r="49" spans="1:7" s="1" customFormat="1" ht="14.25" customHeight="1" x14ac:dyDescent="0.25">
      <c r="A49" s="4" t="s">
        <v>49</v>
      </c>
      <c r="B49" s="26"/>
      <c r="C49" s="46">
        <v>144000</v>
      </c>
      <c r="D49" s="27">
        <v>144000</v>
      </c>
      <c r="E49" s="28">
        <f t="shared" si="0"/>
        <v>100</v>
      </c>
      <c r="G49"/>
    </row>
    <row r="50" spans="1:7" s="1" customFormat="1" ht="14.25" customHeight="1" x14ac:dyDescent="0.25">
      <c r="A50" s="4" t="s">
        <v>43</v>
      </c>
      <c r="B50" s="26"/>
      <c r="C50" s="49">
        <v>138000</v>
      </c>
      <c r="D50" s="27">
        <v>138000</v>
      </c>
      <c r="E50" s="28">
        <f t="shared" si="0"/>
        <v>100</v>
      </c>
      <c r="G50"/>
    </row>
    <row r="51" spans="1:7" s="1" customFormat="1" ht="14.25" customHeight="1" thickBot="1" x14ac:dyDescent="0.3">
      <c r="A51" s="14" t="s">
        <v>37</v>
      </c>
      <c r="B51" s="30">
        <v>2550000</v>
      </c>
      <c r="C51" s="50">
        <v>2511600</v>
      </c>
      <c r="D51" s="31">
        <v>2511599.11</v>
      </c>
      <c r="E51" s="32">
        <f t="shared" si="0"/>
        <v>99.999964564421077</v>
      </c>
      <c r="G51"/>
    </row>
    <row r="52" spans="1:7" s="1" customFormat="1" ht="15.75" customHeight="1" thickTop="1" thickBot="1" x14ac:dyDescent="0.3">
      <c r="A52" s="15" t="s">
        <v>4</v>
      </c>
      <c r="B52" s="33">
        <f>SUM(B3:B51)</f>
        <v>33929000</v>
      </c>
      <c r="C52" s="33">
        <f>SUM(C3:C51)</f>
        <v>40636000</v>
      </c>
      <c r="D52" s="34">
        <f>SUM(D3:D51)</f>
        <v>40632113.590000004</v>
      </c>
      <c r="E52" s="35">
        <f t="shared" si="0"/>
        <v>99.990436041933265</v>
      </c>
      <c r="G52"/>
    </row>
    <row r="53" spans="1:7" s="1" customFormat="1" ht="15" customHeight="1" x14ac:dyDescent="0.25">
      <c r="A53" s="11" t="s">
        <v>18</v>
      </c>
      <c r="B53" s="36">
        <v>-1212000</v>
      </c>
      <c r="C53" s="54">
        <v>-1212000</v>
      </c>
      <c r="D53" s="37">
        <v>-1212000</v>
      </c>
      <c r="E53" s="38">
        <f t="shared" si="0"/>
        <v>100</v>
      </c>
    </row>
    <row r="54" spans="1:7" s="1" customFormat="1" ht="15" customHeight="1" x14ac:dyDescent="0.25">
      <c r="A54" s="4" t="s">
        <v>26</v>
      </c>
      <c r="B54" s="39"/>
      <c r="C54" s="52"/>
      <c r="D54" s="40">
        <v>206786.68</v>
      </c>
      <c r="E54" s="28"/>
    </row>
    <row r="55" spans="1:7" s="1" customFormat="1" ht="15" customHeight="1" x14ac:dyDescent="0.25">
      <c r="A55" s="4" t="s">
        <v>38</v>
      </c>
      <c r="B55" s="41">
        <v>3850000</v>
      </c>
      <c r="C55" s="45">
        <v>2887400</v>
      </c>
      <c r="D55" s="40">
        <v>2887369.16</v>
      </c>
      <c r="E55" s="28">
        <f t="shared" si="0"/>
        <v>99.99893191106186</v>
      </c>
    </row>
    <row r="56" spans="1:7" s="1" customFormat="1" ht="15" customHeight="1" x14ac:dyDescent="0.25">
      <c r="A56" s="4" t="s">
        <v>22</v>
      </c>
      <c r="B56" s="42"/>
      <c r="C56" s="45">
        <v>-1853500</v>
      </c>
      <c r="D56" s="40">
        <v>-2065363.7</v>
      </c>
      <c r="E56" s="28">
        <f t="shared" si="0"/>
        <v>111.43046668465065</v>
      </c>
    </row>
    <row r="57" spans="1:7" s="1" customFormat="1" ht="15.75" customHeight="1" thickBot="1" x14ac:dyDescent="0.3">
      <c r="A57" s="13" t="s">
        <v>4</v>
      </c>
      <c r="B57" s="43">
        <f>SUM(B52:B56)</f>
        <v>36567000</v>
      </c>
      <c r="C57" s="53">
        <f>SUM(C52:C56)</f>
        <v>40457900</v>
      </c>
      <c r="D57" s="43">
        <f>SUM(D52:D56)</f>
        <v>40448905.730000004</v>
      </c>
      <c r="E57" s="44">
        <f t="shared" si="0"/>
        <v>99.977768816473429</v>
      </c>
    </row>
    <row r="58" spans="1:7" s="1" customFormat="1" x14ac:dyDescent="0.2">
      <c r="A58" s="5"/>
      <c r="B58" s="5"/>
      <c r="C58" s="16"/>
      <c r="D58" s="5"/>
      <c r="E58" s="5"/>
      <c r="F58" s="5"/>
    </row>
    <row r="59" spans="1:7" s="1" customFormat="1" ht="15.75" x14ac:dyDescent="0.25">
      <c r="A59" s="9"/>
      <c r="B59" s="8"/>
      <c r="C59" s="17"/>
      <c r="E59" s="5"/>
    </row>
    <row r="60" spans="1:7" s="1" customFormat="1" x14ac:dyDescent="0.2">
      <c r="C60" s="17"/>
    </row>
    <row r="61" spans="1:7" s="1" customFormat="1" x14ac:dyDescent="0.2">
      <c r="C61" s="17"/>
    </row>
    <row r="66" spans="1:5" x14ac:dyDescent="0.2">
      <c r="A66" s="22"/>
      <c r="B66" s="57"/>
      <c r="C66" s="57"/>
      <c r="D66" s="57"/>
      <c r="E66" s="57"/>
    </row>
    <row r="67" spans="1:5" x14ac:dyDescent="0.2">
      <c r="A67" s="22"/>
      <c r="B67" s="10"/>
      <c r="C67" s="18"/>
      <c r="D67" s="10"/>
      <c r="E67" s="10"/>
    </row>
  </sheetData>
  <mergeCells count="2">
    <mergeCell ref="A1:E1"/>
    <mergeCell ref="B66:E66"/>
  </mergeCells>
  <phoneticPr fontId="3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Tomášek Radim</dc:creator>
  <cp:lastModifiedBy>Hana Wranová</cp:lastModifiedBy>
  <cp:lastPrinted>2015-01-22T08:28:19Z</cp:lastPrinted>
  <dcterms:created xsi:type="dcterms:W3CDTF">2005-11-09T18:54:19Z</dcterms:created>
  <dcterms:modified xsi:type="dcterms:W3CDTF">2015-01-30T07:57:56Z</dcterms:modified>
</cp:coreProperties>
</file>